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ms\"/>
    </mc:Choice>
  </mc:AlternateContent>
  <xr:revisionPtr revIDLastSave="0" documentId="13_ncr:1_{ABE71B1D-7276-44B7-8348-E88546FCBF99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Q24" i="1"/>
  <c r="R24" i="1"/>
  <c r="Q25" i="1"/>
  <c r="R25" i="1"/>
  <c r="Q26" i="1"/>
  <c r="R26" i="1"/>
  <c r="Q27" i="1"/>
  <c r="R27" i="1"/>
  <c r="Q28" i="1"/>
  <c r="R28" i="1"/>
  <c r="L24" i="1" l="1"/>
  <c r="L26" i="1"/>
  <c r="L25" i="1"/>
  <c r="L28" i="1"/>
  <c r="L27" i="1"/>
  <c r="G28" i="1"/>
  <c r="G27" i="1"/>
  <c r="G26" i="1"/>
  <c r="G25" i="1"/>
  <c r="G24" i="1"/>
  <c r="Q23" i="1" l="1"/>
  <c r="R23" i="1"/>
  <c r="L23" i="1" s="1"/>
  <c r="Q22" i="1"/>
  <c r="R22" i="1"/>
  <c r="G23" i="1"/>
  <c r="Q21" i="1"/>
  <c r="R21" i="1"/>
  <c r="G22" i="1"/>
  <c r="N28" i="1"/>
  <c r="N27" i="1"/>
  <c r="N26" i="1"/>
  <c r="N25" i="1"/>
  <c r="N24" i="1"/>
  <c r="N23" i="1"/>
  <c r="N22" i="1"/>
  <c r="N21" i="1"/>
  <c r="L22" i="1" l="1"/>
  <c r="L21" i="1"/>
  <c r="O28" i="1"/>
  <c r="O27" i="1"/>
  <c r="O26" i="1"/>
  <c r="O25" i="1"/>
  <c r="O24" i="1"/>
  <c r="O23" i="1"/>
  <c r="O22" i="1"/>
  <c r="O21" i="1"/>
</calcChain>
</file>

<file path=xl/sharedStrings.xml><?xml version="1.0" encoding="utf-8"?>
<sst xmlns="http://schemas.openxmlformats.org/spreadsheetml/2006/main" count="93" uniqueCount="64">
  <si>
    <t>Comité</t>
  </si>
  <si>
    <t>Committee</t>
  </si>
  <si>
    <t>Meeting Date</t>
  </si>
  <si>
    <t>Translation Required</t>
  </si>
  <si>
    <t>Meeting Room</t>
  </si>
  <si>
    <t>Salle de rencontre</t>
  </si>
  <si>
    <t>Hotel</t>
  </si>
  <si>
    <t>Hôtel</t>
  </si>
  <si>
    <t>Room Required</t>
  </si>
  <si>
    <t>Advance Required</t>
  </si>
  <si>
    <t>Avance requise</t>
  </si>
  <si>
    <t>Traduction requise</t>
  </si>
  <si>
    <t>Président-e du comité</t>
  </si>
  <si>
    <t>Chambre requise</t>
  </si>
  <si>
    <t>Date de la réunion</t>
  </si>
  <si>
    <t>Members Names</t>
  </si>
  <si>
    <t>Noms des Membres</t>
  </si>
  <si>
    <t>Special needs</t>
  </si>
  <si>
    <t>Besoins spéciaux</t>
  </si>
  <si>
    <t>For Finance Only</t>
  </si>
  <si>
    <t>Per Diem</t>
  </si>
  <si>
    <t>Air</t>
  </si>
  <si>
    <t>Aérien</t>
  </si>
  <si>
    <t>Ground</t>
  </si>
  <si>
    <t>Total</t>
  </si>
  <si>
    <t>Sol</t>
  </si>
  <si>
    <t>Date</t>
  </si>
  <si>
    <t xml:space="preserve"># de la </t>
  </si>
  <si>
    <t>locale</t>
  </si>
  <si>
    <t>section</t>
  </si>
  <si>
    <t>number</t>
  </si>
  <si>
    <t xml:space="preserve">Local </t>
  </si>
  <si>
    <t># of nights</t>
  </si>
  <si>
    <t># de nuits</t>
  </si>
  <si>
    <t>UTE Committee Advance and Hotel Request Form</t>
  </si>
  <si>
    <t>Formulaire pour avance et hôtel pour les comités du SEI</t>
  </si>
  <si>
    <t>Ville où la réunion aura lieu</t>
  </si>
  <si>
    <t>City where the meeting will be held</t>
  </si>
  <si>
    <t>Seulement pour Finance</t>
  </si>
  <si>
    <t>Committee Chairperson</t>
  </si>
  <si>
    <t>UTE Boardroom</t>
  </si>
  <si>
    <t>Salle de réunion du SEI</t>
  </si>
  <si>
    <t>Date et heures requises pour traduction</t>
  </si>
  <si>
    <t>Date and times translation required</t>
  </si>
  <si>
    <t>hôtel</t>
  </si>
  <si>
    <t>yes/oui</t>
  </si>
  <si>
    <t>no/non</t>
  </si>
  <si>
    <t>Date/date</t>
  </si>
  <si>
    <t>Time/heure</t>
  </si>
  <si>
    <t>Yes/Oui  No/Non</t>
  </si>
  <si>
    <t>?</t>
  </si>
  <si>
    <t>to/à</t>
  </si>
  <si>
    <t>Travel by</t>
  </si>
  <si>
    <t>Voyage par</t>
  </si>
  <si>
    <t>Auto/auto</t>
  </si>
  <si>
    <t>Plane/avion</t>
  </si>
  <si>
    <t xml:space="preserve">Travel </t>
  </si>
  <si>
    <t>Voyage</t>
  </si>
  <si>
    <t>N/A</t>
  </si>
  <si>
    <t>v2022</t>
  </si>
  <si>
    <t>Arrivée (ex: mm/jj/aa)</t>
  </si>
  <si>
    <t>Départ (ex: mm/jj/aa)</t>
  </si>
  <si>
    <t>Arriving (ie: mm/dd/yy)</t>
  </si>
  <si>
    <t>Leaving (ie: mm/dd/yy)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</si>
</sst>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??_-;_-@_-"/>
    <numFmt numFmtId="165" formatCode="_-* #,##0_-;\-* #,##0_-;_-* &quot;-&quot;??_-;_-@_-"/>
    <numFmt numFmtId="166" formatCode="0.0"/>
    <numFmt numFmtId="167" formatCode="dd\ mmm\ yyyy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left"/>
    </xf>
    <xf numFmtId="164" fontId="4" fillId="2" borderId="7" xfId="0" applyNumberFormat="1" applyFont="1" applyFill="1" applyBorder="1"/>
    <xf numFmtId="165" fontId="4" fillId="2" borderId="7" xfId="0" applyNumberFormat="1" applyFont="1" applyFill="1" applyBorder="1"/>
    <xf numFmtId="165" fontId="4" fillId="2" borderId="15" xfId="0" applyNumberFormat="1" applyFont="1" applyFill="1" applyBorder="1"/>
    <xf numFmtId="164" fontId="4" fillId="2" borderId="15" xfId="0" applyNumberFormat="1" applyFont="1" applyFill="1" applyBorder="1"/>
    <xf numFmtId="0" fontId="4" fillId="0" borderId="1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/>
    </xf>
    <xf numFmtId="15" fontId="0" fillId="3" borderId="2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165" fontId="4" fillId="2" borderId="10" xfId="0" applyNumberFormat="1" applyFont="1" applyFill="1" applyBorder="1"/>
    <xf numFmtId="164" fontId="4" fillId="2" borderId="10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" fontId="5" fillId="3" borderId="7" xfId="0" applyNumberFormat="1" applyFont="1" applyFill="1" applyBorder="1" applyAlignment="1" applyProtection="1">
      <alignment horizontal="center"/>
      <protection locked="0"/>
    </xf>
    <xf numFmtId="16" fontId="5" fillId="3" borderId="4" xfId="0" applyNumberFormat="1" applyFont="1" applyFill="1" applyBorder="1" applyAlignment="1" applyProtection="1">
      <alignment horizontal="center"/>
      <protection locked="0"/>
    </xf>
    <xf numFmtId="16" fontId="5" fillId="3" borderId="15" xfId="0" applyNumberFormat="1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5" fillId="3" borderId="2" xfId="0" applyFont="1" applyFill="1" applyBorder="1" applyAlignment="1" applyProtection="1">
      <alignment horizontal="center"/>
      <protection locked="0"/>
    </xf>
    <xf numFmtId="165" fontId="4" fillId="2" borderId="8" xfId="0" applyNumberFormat="1" applyFont="1" applyFill="1" applyBorder="1" applyProtection="1">
      <protection locked="0"/>
    </xf>
    <xf numFmtId="165" fontId="4" fillId="2" borderId="5" xfId="0" applyNumberFormat="1" applyFont="1" applyFill="1" applyBorder="1" applyProtection="1">
      <protection locked="0"/>
    </xf>
    <xf numFmtId="165" fontId="4" fillId="2" borderId="3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3" xfId="0" applyFont="1" applyBorder="1" applyAlignment="1">
      <alignment horizontal="center"/>
    </xf>
    <xf numFmtId="0" fontId="2" fillId="3" borderId="1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166" fontId="0" fillId="0" borderId="0" xfId="0" applyNumberFormat="1"/>
    <xf numFmtId="0" fontId="0" fillId="3" borderId="15" xfId="0" applyFill="1" applyBorder="1" applyAlignment="1" applyProtection="1">
      <alignment horizontal="center"/>
    </xf>
    <xf numFmtId="167" fontId="2" fillId="3" borderId="2" xfId="0" applyNumberFormat="1" applyFont="1" applyFill="1" applyBorder="1" applyAlignment="1" applyProtection="1">
      <alignment horizontal="center"/>
      <protection locked="0"/>
    </xf>
    <xf numFmtId="167" fontId="2" fillId="3" borderId="21" xfId="0" applyNumberFormat="1" applyFont="1" applyFill="1" applyBorder="1" applyAlignment="1" applyProtection="1">
      <alignment horizontal="center"/>
      <protection locked="0"/>
    </xf>
    <xf numFmtId="167" fontId="2" fillId="3" borderId="20" xfId="0" applyNumberFormat="1" applyFont="1" applyFill="1" applyBorder="1" applyAlignment="1" applyProtection="1">
      <alignment horizontal="center"/>
      <protection locked="0"/>
    </xf>
    <xf numFmtId="167" fontId="2" fillId="3" borderId="9" xfId="0" applyNumberFormat="1" applyFont="1" applyFill="1" applyBorder="1" applyAlignment="1" applyProtection="1">
      <alignment horizontal="center"/>
      <protection locked="0"/>
    </xf>
    <xf numFmtId="167" fontId="2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>
      <alignment horizontal="center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9" fillId="3" borderId="3" xfId="0" applyFon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3" borderId="9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3" borderId="2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1143001</xdr:colOff>
      <xdr:row>0</xdr:row>
      <xdr:rowOff>0</xdr:rowOff>
    </xdr:from>
    <xdr:to>
      <xdr:col>9</xdr:col>
      <xdr:colOff>1046418</xdr:colOff>
      <xdr:row>6</xdr:row>
      <xdr:rowOff>47784</xdr:rowOff>
    </xdr:to>
    <xdr:pic>
      <xdr:nvPicPr>
        <xdr:cNvPr id="1107" name="Picture 1">
          <a:extLst>
            <a:ext uri="{FF2B5EF4-FFF2-40B4-BE49-F238E27FC236}">
              <a16:creationId xmlns:a16="http://schemas.microsoft.com/office/drawing/2014/main" id="{198E2B5E-B5D7-4B1C-85B7-CCDBFD75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543" b="-8543"/>
        <a:stretch>
          <a:fillRect/>
        </a:stretch>
      </xdr:blipFill>
      <xdr:spPr bwMode="auto">
        <a:xfrm>
          <a:off x="10411559" y="0"/>
          <a:ext cx="1200282" cy="1095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102311</xdr:colOff>
      <xdr:row>0</xdr:row>
      <xdr:rowOff>0</xdr:rowOff>
    </xdr:from>
    <xdr:to>
      <xdr:col>0</xdr:col>
      <xdr:colOff>1410182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8CFC971-B34F-4CB9-BCB0-511023D3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543" b="-8543"/>
        <a:stretch>
          <a:fillRect/>
        </a:stretch>
      </xdr:blipFill>
      <xdr:spPr bwMode="auto">
        <a:xfrm>
          <a:off x="102311" y="0"/>
          <a:ext cx="1307871" cy="98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zoomScale="130" zoomScaleNormal="130" workbookViewId="0">
      <selection activeCell="A21" sqref="A21"/>
    </sheetView>
  </sheetViews>
  <sheetFormatPr defaultRowHeight="12.75" x14ac:dyDescent="0.2"/>
  <cols>
    <col min="1" max="1" width="26.140625" customWidth="1"/>
    <col min="2" max="2" width="20.7109375" bestFit="1" customWidth="1"/>
    <col min="3" max="4" width="20.7109375" customWidth="1"/>
    <col min="5" max="5" width="15.85546875" customWidth="1"/>
    <col min="6" max="6" width="15.140625" customWidth="1"/>
    <col min="7" max="7" width="12.28515625" customWidth="1"/>
    <col min="8" max="8" width="7.28515625" customWidth="1"/>
    <col min="9" max="9" width="14.42578125" customWidth="1"/>
    <col min="10" max="10" width="16.140625" customWidth="1"/>
    <col min="11" max="15" width="10.85546875" hidden="1" customWidth="1"/>
    <col min="16" max="17" width="9.140625" hidden="1" customWidth="1"/>
    <col min="18" max="18" width="10.5703125" hidden="1" customWidth="1"/>
    <col min="19" max="20" width="9.140625" hidden="1" customWidth="1"/>
    <col min="21" max="21" width="0" hidden="1" customWidth="1"/>
  </cols>
  <sheetData>
    <row r="1" spans="1:17" ht="6.75" customHeight="1" x14ac:dyDescent="0.2"/>
    <row r="2" spans="1:17" ht="16.899999999999999" customHeight="1" x14ac:dyDescent="0.25">
      <c r="B2" s="85" t="s">
        <v>34</v>
      </c>
      <c r="C2" s="85"/>
      <c r="D2" s="85"/>
      <c r="E2" s="85"/>
      <c r="F2" s="85"/>
      <c r="G2" s="85"/>
      <c r="H2" s="85"/>
      <c r="I2" s="85"/>
    </row>
    <row r="3" spans="1:17" ht="16.899999999999999" customHeight="1" x14ac:dyDescent="0.25">
      <c r="C3" s="9"/>
      <c r="D3" s="9"/>
      <c r="E3" s="9"/>
      <c r="F3" s="9"/>
    </row>
    <row r="4" spans="1:17" ht="16.899999999999999" customHeight="1" x14ac:dyDescent="0.25">
      <c r="B4" s="85" t="s">
        <v>35</v>
      </c>
      <c r="C4" s="85"/>
      <c r="D4" s="85"/>
      <c r="E4" s="85"/>
      <c r="F4" s="85"/>
      <c r="G4" s="85"/>
      <c r="H4" s="85"/>
      <c r="I4" s="85"/>
    </row>
    <row r="5" spans="1:17" x14ac:dyDescent="0.2">
      <c r="E5" s="74" t="s">
        <v>59</v>
      </c>
    </row>
    <row r="7" spans="1:17" x14ac:dyDescent="0.2">
      <c r="A7" s="1" t="s">
        <v>1</v>
      </c>
      <c r="B7" s="1"/>
      <c r="C7" s="1"/>
      <c r="D7" s="1"/>
      <c r="E7" s="1"/>
      <c r="F7" s="52" t="s">
        <v>37</v>
      </c>
      <c r="G7" s="52"/>
      <c r="H7" s="52"/>
      <c r="J7" s="1"/>
      <c r="O7" s="1"/>
    </row>
    <row r="8" spans="1:17" ht="13.5" thickBot="1" x14ac:dyDescent="0.25">
      <c r="A8" s="3" t="s">
        <v>0</v>
      </c>
      <c r="B8" s="89"/>
      <c r="C8" s="89"/>
      <c r="D8" s="73"/>
      <c r="E8" s="49"/>
      <c r="F8" s="86" t="s">
        <v>36</v>
      </c>
      <c r="G8" s="86"/>
      <c r="H8" s="86"/>
      <c r="I8" s="48"/>
      <c r="O8" s="1"/>
      <c r="Q8" s="23" t="s">
        <v>50</v>
      </c>
    </row>
    <row r="9" spans="1:17" x14ac:dyDescent="0.2">
      <c r="A9" s="1"/>
      <c r="B9" s="1"/>
      <c r="C9" s="1"/>
      <c r="D9" s="1"/>
      <c r="E9" s="1"/>
      <c r="F9" s="1"/>
      <c r="G9" s="1"/>
      <c r="I9" s="1"/>
      <c r="J9" s="1"/>
      <c r="K9" s="1"/>
      <c r="L9" s="1"/>
      <c r="M9" s="1"/>
      <c r="N9" s="1"/>
      <c r="O9" s="1"/>
      <c r="Q9" t="s">
        <v>45</v>
      </c>
    </row>
    <row r="10" spans="1:17" x14ac:dyDescent="0.2">
      <c r="A10" s="1" t="s">
        <v>2</v>
      </c>
      <c r="B10" s="1"/>
      <c r="C10" s="1"/>
      <c r="D10" s="1"/>
      <c r="E10" s="21"/>
      <c r="F10" s="87" t="s">
        <v>3</v>
      </c>
      <c r="G10" s="87"/>
      <c r="H10" s="87"/>
      <c r="I10" s="7" t="s">
        <v>49</v>
      </c>
      <c r="M10" s="1"/>
      <c r="N10" s="1"/>
      <c r="O10" s="1"/>
      <c r="Q10" t="s">
        <v>46</v>
      </c>
    </row>
    <row r="11" spans="1:17" ht="15.75" thickBot="1" x14ac:dyDescent="0.3">
      <c r="A11" s="3" t="s">
        <v>14</v>
      </c>
      <c r="B11" s="68"/>
      <c r="C11" s="20" t="s">
        <v>51</v>
      </c>
      <c r="D11" s="68"/>
      <c r="E11" s="50"/>
      <c r="F11" s="86" t="s">
        <v>11</v>
      </c>
      <c r="G11" s="86"/>
      <c r="H11" s="86"/>
      <c r="I11" s="53" t="s">
        <v>46</v>
      </c>
      <c r="M11" s="1"/>
      <c r="N11" s="1"/>
      <c r="O11" s="1"/>
    </row>
    <row r="12" spans="1:17" x14ac:dyDescent="0.2">
      <c r="A12" s="1"/>
      <c r="B12" s="1"/>
      <c r="C12" s="1"/>
      <c r="D12" s="1"/>
      <c r="E12" s="21"/>
      <c r="F12" s="1"/>
      <c r="G12" s="1"/>
      <c r="H12" s="1"/>
      <c r="I12" s="1"/>
      <c r="J12" s="1"/>
      <c r="K12" s="1"/>
      <c r="L12" s="1"/>
      <c r="M12" s="1"/>
      <c r="N12" s="1"/>
      <c r="O12" s="1"/>
      <c r="Q12" s="23" t="s">
        <v>50</v>
      </c>
    </row>
    <row r="13" spans="1:17" x14ac:dyDescent="0.2">
      <c r="A13" s="1" t="s">
        <v>4</v>
      </c>
      <c r="B13" s="1" t="s">
        <v>40</v>
      </c>
      <c r="C13" s="1"/>
      <c r="D13" s="7" t="s">
        <v>49</v>
      </c>
      <c r="E13" s="39"/>
      <c r="F13" s="88" t="s">
        <v>43</v>
      </c>
      <c r="G13" s="88"/>
      <c r="H13" s="88"/>
      <c r="I13" s="7" t="s">
        <v>47</v>
      </c>
      <c r="J13" s="7" t="s">
        <v>48</v>
      </c>
      <c r="L13" s="22"/>
      <c r="N13" s="1"/>
      <c r="O13" s="1"/>
      <c r="Q13" s="63" t="s">
        <v>58</v>
      </c>
    </row>
    <row r="14" spans="1:17" ht="15.75" thickBot="1" x14ac:dyDescent="0.3">
      <c r="A14" s="3" t="s">
        <v>5</v>
      </c>
      <c r="B14" s="13" t="s">
        <v>41</v>
      </c>
      <c r="C14" s="3"/>
      <c r="D14" s="38" t="s">
        <v>45</v>
      </c>
      <c r="E14" s="51"/>
      <c r="F14" s="86" t="s">
        <v>42</v>
      </c>
      <c r="G14" s="86"/>
      <c r="H14" s="86"/>
      <c r="I14" s="26"/>
      <c r="J14" s="26"/>
      <c r="L14" s="1"/>
      <c r="N14" s="1"/>
      <c r="O14" s="1"/>
      <c r="Q14" s="42" t="s">
        <v>55</v>
      </c>
    </row>
    <row r="15" spans="1:17" ht="13.5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41" t="s">
        <v>54</v>
      </c>
    </row>
    <row r="16" spans="1:17" x14ac:dyDescent="0.2">
      <c r="A16" s="59" t="s">
        <v>15</v>
      </c>
      <c r="B16" s="57" t="s">
        <v>31</v>
      </c>
      <c r="C16" s="100" t="s">
        <v>56</v>
      </c>
      <c r="D16" s="81"/>
      <c r="E16" s="101"/>
      <c r="F16" s="81" t="s">
        <v>6</v>
      </c>
      <c r="G16" s="81"/>
      <c r="H16" s="81"/>
      <c r="I16" s="81"/>
      <c r="J16" s="57" t="s">
        <v>9</v>
      </c>
      <c r="K16" s="94" t="s">
        <v>19</v>
      </c>
      <c r="L16" s="95"/>
      <c r="M16" s="95"/>
      <c r="N16" s="95"/>
      <c r="O16" s="96"/>
      <c r="P16" s="7"/>
    </row>
    <row r="17" spans="1:18" ht="13.5" thickBot="1" x14ac:dyDescent="0.25">
      <c r="A17" s="60" t="s">
        <v>16</v>
      </c>
      <c r="B17" s="58" t="s">
        <v>30</v>
      </c>
      <c r="C17" s="102" t="s">
        <v>57</v>
      </c>
      <c r="D17" s="103"/>
      <c r="E17" s="104"/>
      <c r="F17" s="82" t="s">
        <v>7</v>
      </c>
      <c r="G17" s="82"/>
      <c r="H17" s="82"/>
      <c r="I17" s="82"/>
      <c r="J17" s="58" t="s">
        <v>10</v>
      </c>
      <c r="K17" s="97" t="s">
        <v>38</v>
      </c>
      <c r="L17" s="98"/>
      <c r="M17" s="98"/>
      <c r="N17" s="98"/>
      <c r="O17" s="99"/>
      <c r="P17" s="7"/>
    </row>
    <row r="18" spans="1:18" x14ac:dyDescent="0.2">
      <c r="B18" s="58" t="s">
        <v>27</v>
      </c>
      <c r="C18" s="12" t="s">
        <v>62</v>
      </c>
      <c r="D18" s="5" t="s">
        <v>63</v>
      </c>
      <c r="E18" s="40" t="s">
        <v>52</v>
      </c>
      <c r="F18" s="5" t="s">
        <v>8</v>
      </c>
      <c r="G18" s="5" t="s">
        <v>32</v>
      </c>
      <c r="H18" s="109" t="s">
        <v>17</v>
      </c>
      <c r="I18" s="90"/>
      <c r="J18" s="6"/>
      <c r="K18" s="10" t="s">
        <v>21</v>
      </c>
      <c r="L18" s="10"/>
      <c r="M18" s="10" t="s">
        <v>23</v>
      </c>
      <c r="N18" s="10" t="s">
        <v>6</v>
      </c>
      <c r="O18" s="10"/>
    </row>
    <row r="19" spans="1:18" x14ac:dyDescent="0.2">
      <c r="B19" s="58" t="s">
        <v>29</v>
      </c>
      <c r="C19" s="7" t="s">
        <v>60</v>
      </c>
      <c r="D19" s="6" t="s">
        <v>61</v>
      </c>
      <c r="E19" s="30" t="s">
        <v>53</v>
      </c>
      <c r="F19" s="8" t="s">
        <v>13</v>
      </c>
      <c r="G19" s="8" t="s">
        <v>33</v>
      </c>
      <c r="H19" s="110" t="s">
        <v>18</v>
      </c>
      <c r="I19" s="111"/>
      <c r="J19" s="11"/>
      <c r="K19" s="11" t="s">
        <v>22</v>
      </c>
      <c r="L19" s="11" t="s">
        <v>20</v>
      </c>
      <c r="M19" s="11" t="s">
        <v>25</v>
      </c>
      <c r="N19" s="11" t="s">
        <v>44</v>
      </c>
      <c r="O19" s="11" t="s">
        <v>24</v>
      </c>
    </row>
    <row r="20" spans="1:18" ht="13.5" thickBot="1" x14ac:dyDescent="0.25">
      <c r="A20" s="2"/>
      <c r="B20" s="61" t="s">
        <v>28</v>
      </c>
      <c r="C20" s="19"/>
      <c r="D20" s="43"/>
      <c r="E20" s="44"/>
      <c r="F20" s="33"/>
      <c r="G20" s="34"/>
      <c r="H20" s="92"/>
      <c r="I20" s="93"/>
      <c r="J20" s="4"/>
      <c r="K20" s="18"/>
      <c r="L20" s="35"/>
      <c r="M20" s="35"/>
      <c r="N20" s="35"/>
      <c r="O20" s="35"/>
      <c r="Q20">
        <v>105</v>
      </c>
      <c r="R20">
        <v>125</v>
      </c>
    </row>
    <row r="21" spans="1:18" ht="28.15" customHeight="1" x14ac:dyDescent="0.25">
      <c r="A21" s="75"/>
      <c r="B21" s="62"/>
      <c r="C21" s="69"/>
      <c r="D21" s="70"/>
      <c r="E21" s="46" t="s">
        <v>50</v>
      </c>
      <c r="F21" s="36" t="s">
        <v>50</v>
      </c>
      <c r="G21" s="64">
        <f>IF(F21="no/non",0,D21-C21)</f>
        <v>0</v>
      </c>
      <c r="H21" s="112"/>
      <c r="I21" s="113"/>
      <c r="J21" s="36" t="s">
        <v>50</v>
      </c>
      <c r="K21" s="54"/>
      <c r="L21" s="54">
        <f t="shared" ref="L21:L28" si="0">($Q$20*R21)+((Q21-R21)*$R$20)</f>
        <v>125</v>
      </c>
      <c r="M21" s="54">
        <v>0</v>
      </c>
      <c r="N21" s="31">
        <f>IF(F21="yes/oui",G21*225,0)</f>
        <v>0</v>
      </c>
      <c r="O21" s="32">
        <f>IF(J21="yes/oui",SUM(K21:N21),0)</f>
        <v>0</v>
      </c>
      <c r="Q21" s="66">
        <f>DATEDIF(C21,D21,"d")+1</f>
        <v>1</v>
      </c>
      <c r="R21">
        <f>NETWORKDAYS(C21,D21)</f>
        <v>0</v>
      </c>
    </row>
    <row r="22" spans="1:18" ht="28.15" customHeight="1" x14ac:dyDescent="0.25">
      <c r="A22" s="76"/>
      <c r="B22" s="27"/>
      <c r="C22" s="71"/>
      <c r="D22" s="72"/>
      <c r="E22" s="45" t="s">
        <v>50</v>
      </c>
      <c r="F22" s="37" t="s">
        <v>50</v>
      </c>
      <c r="G22" s="65">
        <f t="shared" ref="G22:G28" si="1">IF(F22="no/non",0,D22-C22)</f>
        <v>0</v>
      </c>
      <c r="H22" s="79"/>
      <c r="I22" s="80"/>
      <c r="J22" s="37" t="s">
        <v>50</v>
      </c>
      <c r="K22" s="54"/>
      <c r="L22" s="54">
        <f t="shared" si="0"/>
        <v>125</v>
      </c>
      <c r="M22" s="54">
        <v>0</v>
      </c>
      <c r="N22" s="15">
        <f>IF(F22="yes/oui",G22*225,0)</f>
        <v>0</v>
      </c>
      <c r="O22" s="14">
        <f t="shared" ref="O22:O28" si="2">IF(J22="yes/oui",SUM(K22:N22),0)</f>
        <v>0</v>
      </c>
      <c r="Q22" s="66">
        <f t="shared" ref="Q22:Q28" si="3">DATEDIF(C22,D22,"d")+1</f>
        <v>1</v>
      </c>
      <c r="R22">
        <f t="shared" ref="R22:R28" si="4">NETWORKDAYS(C22,D22)</f>
        <v>0</v>
      </c>
    </row>
    <row r="23" spans="1:18" ht="28.15" customHeight="1" x14ac:dyDescent="0.25">
      <c r="A23" s="76"/>
      <c r="B23" s="27"/>
      <c r="C23" s="71"/>
      <c r="D23" s="72"/>
      <c r="E23" s="45" t="s">
        <v>50</v>
      </c>
      <c r="F23" s="37" t="s">
        <v>50</v>
      </c>
      <c r="G23" s="65">
        <f t="shared" si="1"/>
        <v>0</v>
      </c>
      <c r="H23" s="79"/>
      <c r="I23" s="80"/>
      <c r="J23" s="37" t="s">
        <v>50</v>
      </c>
      <c r="K23" s="54"/>
      <c r="L23" s="54">
        <f t="shared" si="0"/>
        <v>125</v>
      </c>
      <c r="M23" s="54">
        <v>0</v>
      </c>
      <c r="N23" s="15">
        <f t="shared" ref="N23:N27" si="5">IF(F23="yes/oui",G23*225,0)</f>
        <v>0</v>
      </c>
      <c r="O23" s="14">
        <f t="shared" si="2"/>
        <v>0</v>
      </c>
      <c r="Q23" s="66">
        <f t="shared" si="3"/>
        <v>1</v>
      </c>
      <c r="R23">
        <f t="shared" si="4"/>
        <v>0</v>
      </c>
    </row>
    <row r="24" spans="1:18" ht="28.15" customHeight="1" x14ac:dyDescent="0.25">
      <c r="A24" s="76"/>
      <c r="B24" s="27"/>
      <c r="C24" s="71"/>
      <c r="D24" s="72"/>
      <c r="E24" s="45" t="s">
        <v>50</v>
      </c>
      <c r="F24" s="37" t="s">
        <v>50</v>
      </c>
      <c r="G24" s="65">
        <f t="shared" si="1"/>
        <v>0</v>
      </c>
      <c r="H24" s="83"/>
      <c r="I24" s="84"/>
      <c r="J24" s="37" t="s">
        <v>50</v>
      </c>
      <c r="K24" s="54">
        <v>0</v>
      </c>
      <c r="L24" s="54">
        <f t="shared" si="0"/>
        <v>125</v>
      </c>
      <c r="M24" s="54">
        <v>0</v>
      </c>
      <c r="N24" s="15">
        <f t="shared" si="5"/>
        <v>0</v>
      </c>
      <c r="O24" s="14">
        <f t="shared" si="2"/>
        <v>0</v>
      </c>
      <c r="Q24" s="66">
        <f t="shared" si="3"/>
        <v>1</v>
      </c>
      <c r="R24">
        <f t="shared" si="4"/>
        <v>0</v>
      </c>
    </row>
    <row r="25" spans="1:18" ht="28.15" customHeight="1" x14ac:dyDescent="0.25">
      <c r="A25" s="76"/>
      <c r="B25" s="27"/>
      <c r="C25" s="71"/>
      <c r="D25" s="72"/>
      <c r="E25" s="45" t="s">
        <v>50</v>
      </c>
      <c r="F25" s="37" t="s">
        <v>50</v>
      </c>
      <c r="G25" s="65">
        <f t="shared" si="1"/>
        <v>0</v>
      </c>
      <c r="H25" s="83"/>
      <c r="I25" s="84"/>
      <c r="J25" s="37" t="s">
        <v>50</v>
      </c>
      <c r="K25" s="54">
        <v>0</v>
      </c>
      <c r="L25" s="54">
        <f t="shared" si="0"/>
        <v>125</v>
      </c>
      <c r="M25" s="54">
        <v>0</v>
      </c>
      <c r="N25" s="15">
        <f t="shared" si="5"/>
        <v>0</v>
      </c>
      <c r="O25" s="14">
        <f t="shared" si="2"/>
        <v>0</v>
      </c>
      <c r="Q25" s="66">
        <f t="shared" si="3"/>
        <v>1</v>
      </c>
      <c r="R25">
        <f t="shared" si="4"/>
        <v>0</v>
      </c>
    </row>
    <row r="26" spans="1:18" ht="28.15" customHeight="1" x14ac:dyDescent="0.25">
      <c r="A26" s="76"/>
      <c r="B26" s="27"/>
      <c r="C26" s="71"/>
      <c r="D26" s="72"/>
      <c r="E26" s="45" t="s">
        <v>50</v>
      </c>
      <c r="F26" s="37" t="s">
        <v>50</v>
      </c>
      <c r="G26" s="65">
        <f t="shared" si="1"/>
        <v>0</v>
      </c>
      <c r="H26" s="83"/>
      <c r="I26" s="84"/>
      <c r="J26" s="37" t="s">
        <v>50</v>
      </c>
      <c r="K26" s="54">
        <v>0</v>
      </c>
      <c r="L26" s="54">
        <f t="shared" si="0"/>
        <v>125</v>
      </c>
      <c r="M26" s="54">
        <v>0</v>
      </c>
      <c r="N26" s="15">
        <f t="shared" si="5"/>
        <v>0</v>
      </c>
      <c r="O26" s="14">
        <f t="shared" si="2"/>
        <v>0</v>
      </c>
      <c r="Q26" s="66">
        <f t="shared" si="3"/>
        <v>1</v>
      </c>
      <c r="R26">
        <f t="shared" si="4"/>
        <v>0</v>
      </c>
    </row>
    <row r="27" spans="1:18" ht="28.15" customHeight="1" x14ac:dyDescent="0.25">
      <c r="A27" s="77"/>
      <c r="B27" s="28"/>
      <c r="C27" s="71"/>
      <c r="D27" s="72"/>
      <c r="E27" s="45" t="s">
        <v>50</v>
      </c>
      <c r="F27" s="37" t="s">
        <v>50</v>
      </c>
      <c r="G27" s="65">
        <f t="shared" si="1"/>
        <v>0</v>
      </c>
      <c r="H27" s="105"/>
      <c r="I27" s="106"/>
      <c r="J27" s="37" t="s">
        <v>50</v>
      </c>
      <c r="K27" s="55">
        <v>0</v>
      </c>
      <c r="L27" s="54">
        <f t="shared" si="0"/>
        <v>125</v>
      </c>
      <c r="M27" s="55">
        <v>0</v>
      </c>
      <c r="N27" s="15">
        <f t="shared" si="5"/>
        <v>0</v>
      </c>
      <c r="O27" s="14">
        <f t="shared" si="2"/>
        <v>0</v>
      </c>
      <c r="Q27" s="66">
        <f t="shared" si="3"/>
        <v>1</v>
      </c>
      <c r="R27">
        <f t="shared" si="4"/>
        <v>0</v>
      </c>
    </row>
    <row r="28" spans="1:18" ht="28.15" customHeight="1" thickBot="1" x14ac:dyDescent="0.3">
      <c r="A28" s="78"/>
      <c r="B28" s="29"/>
      <c r="C28" s="71"/>
      <c r="D28" s="72"/>
      <c r="E28" s="47" t="s">
        <v>50</v>
      </c>
      <c r="F28" s="38" t="s">
        <v>50</v>
      </c>
      <c r="G28" s="67">
        <f t="shared" si="1"/>
        <v>0</v>
      </c>
      <c r="H28" s="107"/>
      <c r="I28" s="108"/>
      <c r="J28" s="38" t="s">
        <v>50</v>
      </c>
      <c r="K28" s="56">
        <v>0</v>
      </c>
      <c r="L28" s="54">
        <f t="shared" si="0"/>
        <v>125</v>
      </c>
      <c r="M28" s="56">
        <v>0</v>
      </c>
      <c r="N28" s="16">
        <f>IF(F28="yes/oui",G28*225,0)</f>
        <v>0</v>
      </c>
      <c r="O28" s="17">
        <f t="shared" si="2"/>
        <v>0</v>
      </c>
      <c r="Q28" s="66">
        <f t="shared" si="3"/>
        <v>1</v>
      </c>
      <c r="R28">
        <f t="shared" si="4"/>
        <v>0</v>
      </c>
    </row>
    <row r="31" spans="1:18" ht="13.5" thickBot="1" x14ac:dyDescent="0.25">
      <c r="A31" s="114"/>
      <c r="B31" s="114"/>
      <c r="F31" s="25"/>
      <c r="G31" s="1"/>
      <c r="H31" s="1"/>
      <c r="I31" s="1"/>
      <c r="J31" s="1"/>
      <c r="K31" s="1"/>
    </row>
    <row r="32" spans="1:18" x14ac:dyDescent="0.2">
      <c r="A32" s="90" t="s">
        <v>39</v>
      </c>
      <c r="B32" s="90"/>
      <c r="F32" s="24" t="s">
        <v>26</v>
      </c>
    </row>
    <row r="33" spans="1:2" x14ac:dyDescent="0.2">
      <c r="A33" s="91" t="s">
        <v>12</v>
      </c>
      <c r="B33" s="91"/>
    </row>
  </sheetData>
  <sheetProtection sheet="1" selectLockedCells="1"/>
  <mergeCells count="28">
    <mergeCell ref="A32:B32"/>
    <mergeCell ref="A33:B33"/>
    <mergeCell ref="H20:I20"/>
    <mergeCell ref="K16:O16"/>
    <mergeCell ref="K17:O17"/>
    <mergeCell ref="C16:E16"/>
    <mergeCell ref="C17:E17"/>
    <mergeCell ref="H27:I27"/>
    <mergeCell ref="H28:I28"/>
    <mergeCell ref="H18:I18"/>
    <mergeCell ref="H19:I19"/>
    <mergeCell ref="H21:I21"/>
    <mergeCell ref="H22:I22"/>
    <mergeCell ref="H25:I25"/>
    <mergeCell ref="H26:I26"/>
    <mergeCell ref="A31:B31"/>
    <mergeCell ref="H23:I23"/>
    <mergeCell ref="F16:I16"/>
    <mergeCell ref="F17:I17"/>
    <mergeCell ref="H24:I24"/>
    <mergeCell ref="B2:I2"/>
    <mergeCell ref="B4:I4"/>
    <mergeCell ref="F14:H14"/>
    <mergeCell ref="F10:H10"/>
    <mergeCell ref="F11:H11"/>
    <mergeCell ref="F13:H13"/>
    <mergeCell ref="F8:H8"/>
    <mergeCell ref="B8:C8"/>
  </mergeCells>
  <phoneticPr fontId="1" type="noConversion"/>
  <dataValidations count="4">
    <dataValidation type="list" allowBlank="1" showInputMessage="1" showErrorMessage="1" sqref="F21:F28 D14:E14 I11 J21:J28" xr:uid="{00000000-0002-0000-0000-000000000000}">
      <formula1>$Q$8:$Q$10</formula1>
    </dataValidation>
    <dataValidation type="list" allowBlank="1" showInputMessage="1" showErrorMessage="1" sqref="E21:E28" xr:uid="{4F0CEBB2-61AF-47EC-B16F-32F918F7332D}">
      <formula1>$Q$12:$Q$15</formula1>
    </dataValidation>
    <dataValidation type="date" allowBlank="1" showInputMessage="1" showErrorMessage="1" errorTitle="Try" error="try again" promptTitle="Date" prompt="Enter in date format!" sqref="C28:D28" xr:uid="{85BD7036-7A38-418E-A78F-709B926B3EF8}">
      <formula1>44562</formula1>
      <formula2>46022</formula2>
    </dataValidation>
    <dataValidation type="date" allowBlank="1" showInputMessage="1" showErrorMessage="1" errorTitle="Try" error="try again" promptTitle="Date" prompt="Enter in date format, numbers only." sqref="B11 D11 C21:D27" xr:uid="{BAF7AA41-AEF8-469D-B7AD-702DBA2465E9}">
      <formula1>44562</formula1>
      <formula2>46022</formula2>
    </dataValidation>
  </dataValidations>
  <pageMargins left="0.15748031496062992" right="0.15748031496062992" top="0.28000000000000003" bottom="0.55118110236220474" header="0.28000000000000003" footer="0.51181102362204722"/>
  <pageSetup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Wolff</dc:creator>
  <cp:lastModifiedBy>Liam Merrigan</cp:lastModifiedBy>
  <cp:lastPrinted>2019-05-23T15:43:35Z</cp:lastPrinted>
  <dcterms:created xsi:type="dcterms:W3CDTF">2009-10-25T07:32:00Z</dcterms:created>
  <dcterms:modified xsi:type="dcterms:W3CDTF">2022-08-08T15:22:18Z</dcterms:modified>
</cp:coreProperties>
</file>